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3040" windowHeight="9528"/>
  </bookViews>
  <sheets>
    <sheet name="PPI" sheetId="1" r:id="rId1"/>
  </sheets>
  <definedNames>
    <definedName name="_xlnm.Print_Area" localSheetId="0">PPI!$B$1:$M$37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2" i="1" l="1"/>
  <c r="G9" i="1"/>
  <c r="K25" i="1" l="1"/>
  <c r="J25" i="1"/>
  <c r="I25" i="1"/>
  <c r="H25" i="1"/>
  <c r="G25" i="1"/>
  <c r="K17" i="1"/>
  <c r="J17" i="1"/>
  <c r="I17" i="1"/>
  <c r="H17" i="1"/>
  <c r="G17" i="1"/>
  <c r="M25" i="1" l="1"/>
  <c r="M22" i="1"/>
  <c r="M17" i="1"/>
  <c r="M9" i="1"/>
  <c r="K27" i="1"/>
  <c r="I27" i="1"/>
  <c r="H27" i="1"/>
  <c r="J27" i="1"/>
  <c r="G27" i="1"/>
  <c r="L25" i="1"/>
  <c r="L22" i="1"/>
  <c r="L17" i="1"/>
  <c r="L9" i="1"/>
  <c r="L27" i="1" l="1"/>
  <c r="M27" i="1"/>
</calcChain>
</file>

<file path=xl/sharedStrings.xml><?xml version="1.0" encoding="utf-8"?>
<sst xmlns="http://schemas.openxmlformats.org/spreadsheetml/2006/main" count="44" uniqueCount="41">
  <si>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</si>
  <si>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</si>
  <si>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</si>
  <si>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</si>
  <si>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</si>
  <si>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</si>
  <si>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</si>
  <si>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</si>
  <si>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</si>
  <si>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</si>
  <si>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</si>
  <si>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</si>
  <si>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</si>
  <si>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</si>
  <si>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</si>
  <si>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</si>
  <si>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</si>
  <si>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</si>
  <si>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</si>
  <si>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</si>
  <si>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</si>
  <si>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</si>
  <si>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ADMINISTRACIÓN</t>
  </si>
  <si>
    <t>Computadoras y equipo periférico</t>
  </si>
  <si>
    <t>Camaras fotograficas y de video</t>
  </si>
  <si>
    <t>E0004</t>
  </si>
  <si>
    <t>SALUD FAMILIAR</t>
  </si>
  <si>
    <t>E0005</t>
  </si>
  <si>
    <t>SUBDIRECCION ADMINISTRATIVA Y FINANCIERA</t>
  </si>
  <si>
    <t>E0008</t>
  </si>
  <si>
    <t>ASISTENCIA ALIMENTARIA</t>
  </si>
  <si>
    <t>Muebles de oficina y estantería</t>
  </si>
  <si>
    <t>E0009</t>
  </si>
  <si>
    <t>PERSONAS CON DISCAPACIDAD</t>
  </si>
  <si>
    <t>Sistema para el Desarrollo Integral de la Familia del Municipio de Acámbaro, Guanajuato
Programas y Proyectos de Inversión
Del 1 de Enero al 31 de Diciembre de 2022</t>
  </si>
  <si>
    <t>_________________________________________</t>
  </si>
  <si>
    <t>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</si>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</sst>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abSelected="1" workbookViewId="0">
      <selection activeCell="B1" sqref="B1:M37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53" t="s">
        <v>34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2:13" ht="13.2" customHeight="1" x14ac:dyDescent="0.25">
      <c r="B2" s="56" t="s">
        <v>0</v>
      </c>
      <c r="C2" s="57"/>
      <c r="D2" s="62" t="s">
        <v>1</v>
      </c>
      <c r="E2" s="65" t="s">
        <v>2</v>
      </c>
      <c r="F2" s="62" t="s">
        <v>3</v>
      </c>
      <c r="G2" s="66" t="s">
        <v>4</v>
      </c>
      <c r="H2" s="66"/>
      <c r="I2" s="66"/>
      <c r="J2" s="66"/>
      <c r="K2" s="66"/>
      <c r="L2" s="66"/>
      <c r="M2" s="67"/>
    </row>
    <row r="3" spans="2:13" ht="21.6" customHeight="1" x14ac:dyDescent="0.25">
      <c r="B3" s="58"/>
      <c r="C3" s="59"/>
      <c r="D3" s="63"/>
      <c r="E3" s="65"/>
      <c r="F3" s="63"/>
      <c r="G3" s="68" t="s">
        <v>20</v>
      </c>
      <c r="H3" s="70" t="s">
        <v>5</v>
      </c>
      <c r="I3" s="73" t="s">
        <v>6</v>
      </c>
      <c r="J3" s="73" t="s">
        <v>7</v>
      </c>
      <c r="K3" s="73" t="s">
        <v>8</v>
      </c>
      <c r="L3" s="80" t="s">
        <v>9</v>
      </c>
      <c r="M3" s="81"/>
    </row>
    <row r="4" spans="2:13" ht="13.2" customHeight="1" x14ac:dyDescent="0.25">
      <c r="B4" s="58"/>
      <c r="C4" s="59"/>
      <c r="D4" s="63"/>
      <c r="E4" s="65"/>
      <c r="F4" s="63"/>
      <c r="G4" s="58"/>
      <c r="H4" s="71"/>
      <c r="I4" s="74"/>
      <c r="J4" s="74"/>
      <c r="K4" s="78"/>
      <c r="L4" s="72" t="s">
        <v>10</v>
      </c>
      <c r="M4" s="83" t="s">
        <v>11</v>
      </c>
    </row>
    <row r="5" spans="2:13" x14ac:dyDescent="0.25">
      <c r="B5" s="60"/>
      <c r="C5" s="61"/>
      <c r="D5" s="64"/>
      <c r="E5" s="65"/>
      <c r="F5" s="64"/>
      <c r="G5" s="69"/>
      <c r="H5" s="72"/>
      <c r="I5" s="75"/>
      <c r="J5" s="75"/>
      <c r="K5" s="79"/>
      <c r="L5" s="82"/>
      <c r="M5" s="84"/>
    </row>
    <row r="6" spans="2:13" ht="13.2" customHeight="1" x14ac:dyDescent="0.25">
      <c r="B6" s="85" t="s">
        <v>12</v>
      </c>
      <c r="C6" s="86"/>
      <c r="D6" s="86"/>
      <c r="E6" s="21"/>
      <c r="F6" s="22"/>
      <c r="G6" s="23"/>
      <c r="H6" s="23"/>
      <c r="I6" s="23"/>
      <c r="J6" s="87"/>
      <c r="K6" s="87"/>
      <c r="L6" s="23"/>
      <c r="M6" s="24"/>
    </row>
    <row r="7" spans="2:13" ht="13.2" customHeight="1" x14ac:dyDescent="0.25">
      <c r="B7" s="25"/>
      <c r="C7" s="88" t="s">
        <v>13</v>
      </c>
      <c r="D7" s="88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 t="shared" ref="G9:G14" si="0">+H9</f>
        <v>0</v>
      </c>
      <c r="H9" s="36">
        <v>0</v>
      </c>
      <c r="I9" s="36">
        <v>34352.699999999997</v>
      </c>
      <c r="J9" s="36">
        <v>34352.699999999997</v>
      </c>
      <c r="K9" s="36">
        <v>34352.699999999997</v>
      </c>
      <c r="L9" s="37">
        <f t="shared" ref="L9:L14" si="1">IFERROR(K9/H9,0)</f>
        <v>0</v>
      </c>
      <c r="M9" s="38">
        <f t="shared" ref="M9:M14" si="2">IFERROR(K9/I9,0)</f>
        <v>1</v>
      </c>
    </row>
    <row r="10" spans="2:13" x14ac:dyDescent="0.25">
      <c r="B10" s="32"/>
      <c r="C10" s="33"/>
      <c r="D10" s="34"/>
      <c r="E10" s="29">
        <v>5231</v>
      </c>
      <c r="F10" s="30" t="s">
        <v>24</v>
      </c>
      <c r="G10" s="35">
        <f t="shared" si="0"/>
        <v>12500</v>
      </c>
      <c r="H10" s="36">
        <v>12500</v>
      </c>
      <c r="I10" s="36">
        <v>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5">
      <c r="B11" s="32" t="s">
        <v>25</v>
      </c>
      <c r="C11" s="33"/>
      <c r="D11" s="34" t="s">
        <v>26</v>
      </c>
      <c r="E11" s="29">
        <v>5151</v>
      </c>
      <c r="F11" s="30" t="s">
        <v>23</v>
      </c>
      <c r="G11" s="35">
        <f t="shared" si="0"/>
        <v>10000</v>
      </c>
      <c r="H11" s="36">
        <v>10000</v>
      </c>
      <c r="I11" s="36">
        <v>5000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5">
      <c r="B12" s="32" t="s">
        <v>27</v>
      </c>
      <c r="C12" s="33"/>
      <c r="D12" s="34" t="s">
        <v>28</v>
      </c>
      <c r="E12" s="29">
        <v>5151</v>
      </c>
      <c r="F12" s="30" t="s">
        <v>23</v>
      </c>
      <c r="G12" s="35">
        <f t="shared" si="0"/>
        <v>0</v>
      </c>
      <c r="H12" s="36">
        <v>0</v>
      </c>
      <c r="I12" s="36">
        <v>3401.6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5">
      <c r="B13" s="32" t="s">
        <v>29</v>
      </c>
      <c r="C13" s="33"/>
      <c r="D13" s="34" t="s">
        <v>30</v>
      </c>
      <c r="E13" s="29">
        <v>5111</v>
      </c>
      <c r="F13" s="30" t="s">
        <v>31</v>
      </c>
      <c r="G13" s="35">
        <f t="shared" si="0"/>
        <v>4120</v>
      </c>
      <c r="H13" s="36">
        <v>4120</v>
      </c>
      <c r="I13" s="36">
        <v>6820</v>
      </c>
      <c r="J13" s="36">
        <v>6250</v>
      </c>
      <c r="K13" s="36">
        <v>6250</v>
      </c>
      <c r="L13" s="37">
        <f t="shared" si="1"/>
        <v>1.516990291262136</v>
      </c>
      <c r="M13" s="38">
        <f t="shared" si="2"/>
        <v>0.91642228739002929</v>
      </c>
    </row>
    <row r="14" spans="2:13" x14ac:dyDescent="0.25">
      <c r="B14" s="32" t="s">
        <v>32</v>
      </c>
      <c r="C14" s="33"/>
      <c r="D14" s="34" t="s">
        <v>33</v>
      </c>
      <c r="E14" s="29">
        <v>5151</v>
      </c>
      <c r="F14" s="30" t="s">
        <v>23</v>
      </c>
      <c r="G14" s="35">
        <f t="shared" si="0"/>
        <v>11379.91</v>
      </c>
      <c r="H14" s="36">
        <v>11379.91</v>
      </c>
      <c r="I14" s="36">
        <v>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5">
      <c r="B15" s="32"/>
      <c r="C15" s="33"/>
      <c r="D15" s="34"/>
      <c r="E15" s="39"/>
      <c r="F15" s="40"/>
      <c r="G15" s="44"/>
      <c r="H15" s="44"/>
      <c r="I15" s="44"/>
      <c r="J15" s="44"/>
      <c r="K15" s="44"/>
      <c r="L15" s="41"/>
      <c r="M15" s="42"/>
    </row>
    <row r="16" spans="2:13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2" customHeight="1" x14ac:dyDescent="0.25">
      <c r="B17" s="89" t="s">
        <v>14</v>
      </c>
      <c r="C17" s="90"/>
      <c r="D17" s="90"/>
      <c r="E17" s="90"/>
      <c r="F17" s="90"/>
      <c r="G17" s="7">
        <f>SUM(G9:G14)</f>
        <v>37999.910000000003</v>
      </c>
      <c r="H17" s="7">
        <f>SUM(H9:H14)</f>
        <v>37999.910000000003</v>
      </c>
      <c r="I17" s="7">
        <f>SUM(I9:I14)</f>
        <v>49574.299999999996</v>
      </c>
      <c r="J17" s="7">
        <f>SUM(J9:J14)</f>
        <v>40602.699999999997</v>
      </c>
      <c r="K17" s="7">
        <f>SUM(K9:K14)</f>
        <v>40602.699999999997</v>
      </c>
      <c r="L17" s="8">
        <f>IFERROR(K17/H17,0)</f>
        <v>1.068494635908348</v>
      </c>
      <c r="M17" s="9">
        <f>IFERROR(K17/I17,0)</f>
        <v>0.81902719756002607</v>
      </c>
    </row>
    <row r="18" spans="2:13" ht="4.8" customHeight="1" x14ac:dyDescent="0.25">
      <c r="B18" s="32"/>
      <c r="C18" s="33"/>
      <c r="D18" s="27"/>
      <c r="E18" s="43"/>
      <c r="F18" s="27"/>
      <c r="G18" s="27"/>
      <c r="H18" s="27"/>
      <c r="I18" s="27"/>
      <c r="J18" s="27"/>
      <c r="K18" s="27"/>
      <c r="L18" s="27"/>
      <c r="M18" s="28"/>
    </row>
    <row r="19" spans="2:13" ht="13.2" customHeight="1" x14ac:dyDescent="0.25">
      <c r="B19" s="91" t="s">
        <v>15</v>
      </c>
      <c r="C19" s="88"/>
      <c r="D19" s="88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13.2" customHeight="1" x14ac:dyDescent="0.25">
      <c r="B20" s="25"/>
      <c r="C20" s="88" t="s">
        <v>16</v>
      </c>
      <c r="D20" s="88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6" customHeight="1" x14ac:dyDescent="0.25">
      <c r="B21" s="45"/>
      <c r="C21" s="46"/>
      <c r="D21" s="46"/>
      <c r="E21" s="39"/>
      <c r="F21" s="46"/>
      <c r="G21" s="27"/>
      <c r="H21" s="27"/>
      <c r="I21" s="27"/>
      <c r="J21" s="27"/>
      <c r="K21" s="27"/>
      <c r="L21" s="27"/>
      <c r="M21" s="28"/>
    </row>
    <row r="22" spans="2:13" x14ac:dyDescent="0.25">
      <c r="B22" s="32"/>
      <c r="C22" s="33"/>
      <c r="D22" s="27"/>
      <c r="E22" s="43"/>
      <c r="F22" s="27"/>
      <c r="G22" s="35">
        <f>+H22</f>
        <v>0</v>
      </c>
      <c r="H22" s="36">
        <v>0</v>
      </c>
      <c r="I22" s="36">
        <v>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5">
      <c r="B23" s="32"/>
      <c r="C23" s="33"/>
      <c r="D23" s="27"/>
      <c r="E23" s="43"/>
      <c r="F23" s="27"/>
      <c r="G23" s="44"/>
      <c r="H23" s="44"/>
      <c r="I23" s="44"/>
      <c r="J23" s="44"/>
      <c r="K23" s="44"/>
      <c r="L23" s="41"/>
      <c r="M23" s="42"/>
    </row>
    <row r="24" spans="2:13" x14ac:dyDescent="0.25">
      <c r="B24" s="47"/>
      <c r="C24" s="48"/>
      <c r="D24" s="49"/>
      <c r="E24" s="50"/>
      <c r="F24" s="49"/>
      <c r="G24" s="49"/>
      <c r="H24" s="49"/>
      <c r="I24" s="49"/>
      <c r="J24" s="49"/>
      <c r="K24" s="49"/>
      <c r="L24" s="49"/>
      <c r="M24" s="51"/>
    </row>
    <row r="25" spans="2:13" x14ac:dyDescent="0.25">
      <c r="B25" s="89" t="s">
        <v>17</v>
      </c>
      <c r="C25" s="90"/>
      <c r="D25" s="90"/>
      <c r="E25" s="90"/>
      <c r="F25" s="90"/>
      <c r="G25" s="7">
        <f>SUM(G22:G22)</f>
        <v>0</v>
      </c>
      <c r="H25" s="7">
        <f>SUM(H22:H22)</f>
        <v>0</v>
      </c>
      <c r="I25" s="7">
        <f>SUM(I22:I22)</f>
        <v>0</v>
      </c>
      <c r="J25" s="7">
        <f>SUM(J22:J22)</f>
        <v>0</v>
      </c>
      <c r="K25" s="7">
        <f>SUM(K22:K22)</f>
        <v>0</v>
      </c>
      <c r="L25" s="8">
        <f>IFERROR(K25/H25,0)</f>
        <v>0</v>
      </c>
      <c r="M25" s="9">
        <f>IFERROR(K25/I25,0)</f>
        <v>0</v>
      </c>
    </row>
    <row r="26" spans="2:13" x14ac:dyDescent="0.25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5">
      <c r="B27" s="76" t="s">
        <v>18</v>
      </c>
      <c r="C27" s="77"/>
      <c r="D27" s="77"/>
      <c r="E27" s="77"/>
      <c r="F27" s="77"/>
      <c r="G27" s="10">
        <f>+G17+G25</f>
        <v>37999.910000000003</v>
      </c>
      <c r="H27" s="10">
        <f>+H17+H25</f>
        <v>37999.910000000003</v>
      </c>
      <c r="I27" s="10">
        <f>+I17+I25</f>
        <v>49574.299999999996</v>
      </c>
      <c r="J27" s="10">
        <f>+J17+J25</f>
        <v>40602.699999999997</v>
      </c>
      <c r="K27" s="10">
        <f>+K17+K25</f>
        <v>40602.699999999997</v>
      </c>
      <c r="L27" s="11">
        <f>IFERROR(K27/H27,0)</f>
        <v>1.068494635908348</v>
      </c>
      <c r="M27" s="12">
        <f>IFERROR(K27/I27,0)</f>
        <v>0.81902719756002607</v>
      </c>
    </row>
    <row r="28" spans="2:13" x14ac:dyDescent="0.25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4.4" x14ac:dyDescent="0.3">
      <c r="B29" s="17" t="s">
        <v>19</v>
      </c>
      <c r="C29" s="17"/>
      <c r="D29" s="18"/>
      <c r="E29" s="19"/>
      <c r="F29" s="18"/>
      <c r="G29" s="18"/>
      <c r="H29" s="18"/>
    </row>
    <row r="33" spans="4:6" x14ac:dyDescent="0.25">
      <c r="D33" s="52" t="s">
        <v>35</v>
      </c>
      <c r="F33" s="52" t="s">
        <v>36</v>
      </c>
    </row>
    <row r="34" spans="4:6" x14ac:dyDescent="0.25">
      <c r="D34" s="52" t="s">
        <v>37</v>
      </c>
      <c r="F34" s="52" t="s">
        <v>39</v>
      </c>
    </row>
    <row r="35" spans="4:6" x14ac:dyDescent="0.25">
      <c r="D35" s="52" t="s">
        <v>38</v>
      </c>
      <c r="F35" s="52" t="s">
        <v>40</v>
      </c>
    </row>
  </sheetData>
  <mergeCells count="22">
    <mergeCell ref="B27:F27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5:F25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2023-01-24T16:16:04Z</cp:lastPrinted>
  <dcterms:created xsi:type="dcterms:W3CDTF">2020-08-06T19:52:58Z</dcterms:created>
  <dcterms:modified xsi:type="dcterms:W3CDTF">2023-01-24T16:18:42Z</dcterms:modified>
</cp:coreProperties>
</file>